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2.2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5" i="1" l="1"/>
  <c r="T15" i="1"/>
  <c r="U13" i="1"/>
  <c r="T13" i="1"/>
  <c r="U12" i="1"/>
  <c r="T12" i="1"/>
  <c r="U10" i="1"/>
  <c r="T10" i="1"/>
  <c r="U9" i="1"/>
  <c r="T9" i="1"/>
  <c r="U8" i="1"/>
  <c r="T8" i="1"/>
  <c r="U7" i="1"/>
  <c r="T7" i="1"/>
  <c r="U6" i="1"/>
  <c r="T6" i="1"/>
  <c r="U5" i="1"/>
  <c r="T5" i="1"/>
  <c r="U4" i="1"/>
  <c r="T4" i="1"/>
</calcChain>
</file>

<file path=xl/sharedStrings.xml><?xml version="1.0" encoding="utf-8"?>
<sst xmlns="http://schemas.openxmlformats.org/spreadsheetml/2006/main" count="55" uniqueCount="26">
  <si>
    <t>Table 8.2.2  Annual Growth in Arrivals of Non Resident Tourists/Visitors in SADC, (%), 1996 - 2013</t>
  </si>
  <si>
    <t>Country</t>
  </si>
  <si>
    <t xml:space="preserve"> 2002-2007</t>
  </si>
  <si>
    <t>2001-2009</t>
  </si>
  <si>
    <t>Angola</t>
  </si>
  <si>
    <t>n.a.</t>
  </si>
  <si>
    <t>Back to Content Page</t>
  </si>
  <si>
    <t>Botswana</t>
  </si>
  <si>
    <t>Democratic Republic of Congo</t>
  </si>
  <si>
    <t>Lesotho</t>
  </si>
  <si>
    <t>Madagascar</t>
  </si>
  <si>
    <t>Malawi</t>
  </si>
  <si>
    <t>Mauritius</t>
  </si>
  <si>
    <t xml:space="preserve"> 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</si>
  <si>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</si>
  <si>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</si>
  <si>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</si>
  <si>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</si>
  <si>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</si>
  <si>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</si>
  <si>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</si>
  <si>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</si>
  <si>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>SADC - Total</t>
  </si>
  <si>
    <t xml:space="preserve">Source: </t>
  </si>
  <si>
    <t>Derived from Table 8.2.1 - Arrivals of Non Resident Tourists/Visitors in  SADC, Thousand, 1995 - 2012;  Annual growth in arrivals for the periods 2002 - 2007 &amp; 2000 - 2009 = average for the period</t>
  </si>
  <si>
    <t>National Statistics Offices of Member States: Botswana, Lesotho,Madagascar, Malawi (2010-2013),  Mauritius, Seychelles, United Republic of Tanzania, Zambia, Zimbabwe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</si>
</sst>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color theme="1"/>
      <name val="Tahoma"/>
      <family val="2"/>
    </font>
    <font>
      <sz val="10"/>
      <name val="Arial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b/>
      <sz val="11"/>
      <color indexed="10"/>
      <name val="Tahoma"/>
      <family val="2"/>
    </font>
    <font>
      <sz val="11"/>
      <color indexed="8"/>
      <name val="Tahoma"/>
      <family val="2"/>
    </font>
    <font>
      <b/>
      <sz val="11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164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1" fontId="1" fillId="3" borderId="1" xfId="0" applyNumberFormat="1" applyFont="1" applyFill="1" applyBorder="1" applyAlignment="1">
      <alignment wrapText="1"/>
    </xf>
    <xf numFmtId="1" fontId="1" fillId="3" borderId="1" xfId="0" applyNumberFormat="1" applyFont="1" applyFill="1" applyBorder="1" applyAlignment="1">
      <alignment horizontal="right" wrapText="1"/>
    </xf>
    <xf numFmtId="164" fontId="1" fillId="2" borderId="1" xfId="0" applyNumberFormat="1" applyFont="1" applyFill="1" applyBorder="1"/>
    <xf numFmtId="164" fontId="4" fillId="0" borderId="1" xfId="1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right" vertical="center" wrapText="1"/>
    </xf>
    <xf numFmtId="0" fontId="6" fillId="0" borderId="0" xfId="2" applyFont="1" applyBorder="1" applyAlignment="1" applyProtection="1"/>
    <xf numFmtId="164" fontId="4" fillId="0" borderId="1" xfId="0" applyNumberFormat="1" applyFont="1" applyFill="1" applyBorder="1"/>
    <xf numFmtId="0" fontId="7" fillId="4" borderId="2" xfId="0" applyFont="1" applyFill="1" applyBorder="1"/>
    <xf numFmtId="2" fontId="8" fillId="0" borderId="0" xfId="1" applyNumberFormat="1" applyFont="1" applyFill="1" applyBorder="1" applyAlignment="1">
      <alignment horizontal="right"/>
    </xf>
    <xf numFmtId="2" fontId="2" fillId="0" borderId="0" xfId="0" applyNumberFormat="1" applyFont="1" applyBorder="1"/>
    <xf numFmtId="0" fontId="2" fillId="0" borderId="0" xfId="0" applyNumberFormat="1" applyFont="1"/>
    <xf numFmtId="0" fontId="9" fillId="0" borderId="0" xfId="0" applyFont="1"/>
    <xf numFmtId="0" fontId="2" fillId="0" borderId="0" xfId="0" applyFont="1" applyAlignment="1">
      <alignment horizontal="left" wrapText="1"/>
    </xf>
    <xf numFmtId="0" fontId="2" fillId="0" borderId="0" xfId="0" applyFont="1" applyFill="1" applyBorder="1" applyAlignment="1">
      <alignment horizontal="left" vertical="center" wrapText="1"/>
    </xf>
  </cellXfs>
  <cellStyles count="3">
    <cellStyle name="ANCLAS,REZONES Y SUS PARTES,DE FUNDICION,DE HIERRO O DE ACERO" xfId="1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3"/>
  <sheetViews>
    <sheetView tabSelected="1" zoomScale="96" zoomScaleNormal="96" workbookViewId="0">
      <selection activeCell="D29" sqref="D29"/>
    </sheetView>
  </sheetViews>
  <sheetFormatPr defaultRowHeight="15" x14ac:dyDescent="0.25"/>
  <cols>
    <col min="1" max="1" width="33.85546875" customWidth="1"/>
    <col min="2" max="16" width="7" customWidth="1"/>
    <col min="17" max="17" width="7.28515625" customWidth="1"/>
    <col min="18" max="19" width="7" customWidth="1"/>
    <col min="20" max="20" width="8.42578125" customWidth="1"/>
    <col min="21" max="21" width="7.85546875" customWidth="1"/>
  </cols>
  <sheetData>
    <row r="1" spans="1:23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3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3" ht="29.25" x14ac:dyDescent="0.25">
      <c r="A3" s="3" t="s">
        <v>1</v>
      </c>
      <c r="B3" s="4">
        <v>1996</v>
      </c>
      <c r="C3" s="4">
        <v>1997</v>
      </c>
      <c r="D3" s="4">
        <v>1998</v>
      </c>
      <c r="E3" s="4">
        <v>1999</v>
      </c>
      <c r="F3" s="4">
        <v>2000</v>
      </c>
      <c r="G3" s="4">
        <v>2001</v>
      </c>
      <c r="H3" s="4">
        <v>2002</v>
      </c>
      <c r="I3" s="4">
        <v>2003</v>
      </c>
      <c r="J3" s="4">
        <v>2004</v>
      </c>
      <c r="K3" s="4">
        <v>2005</v>
      </c>
      <c r="L3" s="4">
        <v>2006</v>
      </c>
      <c r="M3" s="4">
        <v>2007</v>
      </c>
      <c r="N3" s="4">
        <v>2008</v>
      </c>
      <c r="O3" s="4">
        <v>2009</v>
      </c>
      <c r="P3" s="4">
        <v>2010</v>
      </c>
      <c r="Q3" s="4">
        <v>2011</v>
      </c>
      <c r="R3" s="4">
        <v>2012</v>
      </c>
      <c r="S3" s="5">
        <v>2013</v>
      </c>
      <c r="T3" s="6" t="s">
        <v>2</v>
      </c>
      <c r="U3" s="7" t="s">
        <v>3</v>
      </c>
    </row>
    <row r="4" spans="1:23" x14ac:dyDescent="0.25">
      <c r="A4" s="8" t="s">
        <v>4</v>
      </c>
      <c r="B4" s="9">
        <v>133.33333333333331</v>
      </c>
      <c r="C4" s="9">
        <v>114.28571428571428</v>
      </c>
      <c r="D4" s="9">
        <v>15.555555555555555</v>
      </c>
      <c r="E4" s="9">
        <v>-13.461538461538462</v>
      </c>
      <c r="F4" s="9">
        <v>13.333333333333334</v>
      </c>
      <c r="G4" s="9">
        <v>31.372549019607842</v>
      </c>
      <c r="H4" s="9">
        <v>35.820895522388057</v>
      </c>
      <c r="I4" s="9">
        <v>17.582417582417584</v>
      </c>
      <c r="J4" s="9">
        <v>81.308411214953267</v>
      </c>
      <c r="K4" s="9">
        <v>8.2474226804123703</v>
      </c>
      <c r="L4" s="10">
        <v>-42.38095238095238</v>
      </c>
      <c r="M4" s="10">
        <v>61.157024793388423</v>
      </c>
      <c r="N4" s="10">
        <v>50.769230769230766</v>
      </c>
      <c r="O4" s="10">
        <v>24.489795918367346</v>
      </c>
      <c r="P4" s="10">
        <v>16.120218579235001</v>
      </c>
      <c r="Q4" s="10">
        <v>13</v>
      </c>
      <c r="R4" s="11" t="s">
        <v>5</v>
      </c>
      <c r="S4" s="11" t="s">
        <v>5</v>
      </c>
      <c r="T4" s="10">
        <f t="shared" ref="T4:T10" si="0">(H4+I4+J4+K4+L4+M4)/6</f>
        <v>26.955869902101217</v>
      </c>
      <c r="U4" s="10">
        <f t="shared" ref="U4:U10" si="1">(G4+H4+I4+J4+K4+L4+M4+N4+O4)/9</f>
        <v>29.818532791090362</v>
      </c>
      <c r="W4" s="12" t="s">
        <v>6</v>
      </c>
    </row>
    <row r="5" spans="1:23" x14ac:dyDescent="0.25">
      <c r="A5" s="8" t="s">
        <v>7</v>
      </c>
      <c r="B5" s="9">
        <v>-1.727447216890595</v>
      </c>
      <c r="C5" s="9">
        <v>18.5546875</v>
      </c>
      <c r="D5" s="9">
        <v>23.558484349258649</v>
      </c>
      <c r="E5" s="9">
        <v>12.4</v>
      </c>
      <c r="F5" s="9">
        <v>30.960854092526692</v>
      </c>
      <c r="G5" s="9">
        <v>8.0615942028985508</v>
      </c>
      <c r="H5" s="9">
        <v>6.7896060352053649</v>
      </c>
      <c r="I5" s="9">
        <v>10.361067503924646</v>
      </c>
      <c r="J5" s="9">
        <v>8.3214793741109538</v>
      </c>
      <c r="K5" s="9">
        <v>-3.217334208798424</v>
      </c>
      <c r="L5" s="10">
        <v>-3.2564450474898234</v>
      </c>
      <c r="M5" s="10">
        <v>2.0336605890603083</v>
      </c>
      <c r="N5" s="10">
        <v>3.0927835051546393</v>
      </c>
      <c r="O5" s="10">
        <v>3.5333333333333337</v>
      </c>
      <c r="P5" s="10" t="s">
        <v>5</v>
      </c>
      <c r="Q5" s="10" t="s">
        <v>5</v>
      </c>
      <c r="R5" s="11" t="s">
        <v>5</v>
      </c>
      <c r="S5" s="10" t="s">
        <v>5</v>
      </c>
      <c r="T5" s="10">
        <f t="shared" si="0"/>
        <v>3.5053390410021712</v>
      </c>
      <c r="U5" s="10">
        <f t="shared" si="1"/>
        <v>3.9688605874888387</v>
      </c>
    </row>
    <row r="6" spans="1:23" x14ac:dyDescent="0.25">
      <c r="A6" s="8" t="s">
        <v>8</v>
      </c>
      <c r="B6" s="9">
        <v>5.7142857142857144</v>
      </c>
      <c r="C6" s="9">
        <v>-18.918918918918919</v>
      </c>
      <c r="D6" s="9">
        <v>76.666666666666671</v>
      </c>
      <c r="E6" s="9">
        <v>50.943396226415096</v>
      </c>
      <c r="F6" s="9">
        <v>28.749999999999996</v>
      </c>
      <c r="G6" s="9">
        <v>-46.601941747572816</v>
      </c>
      <c r="H6" s="9">
        <v>-49.090909090909093</v>
      </c>
      <c r="I6" s="9">
        <v>25</v>
      </c>
      <c r="J6" s="9">
        <v>2.8571428571428572</v>
      </c>
      <c r="K6" s="9">
        <v>69.444444444444443</v>
      </c>
      <c r="L6" s="10">
        <v>-9.8360655737704921</v>
      </c>
      <c r="M6" s="10">
        <v>-14.545454545454545</v>
      </c>
      <c r="N6" s="10">
        <v>6.3829787234042552</v>
      </c>
      <c r="O6" s="10">
        <v>6</v>
      </c>
      <c r="P6" s="11" t="s">
        <v>5</v>
      </c>
      <c r="Q6" s="11" t="s">
        <v>5</v>
      </c>
      <c r="R6" s="11" t="s">
        <v>5</v>
      </c>
      <c r="S6" s="11" t="s">
        <v>5</v>
      </c>
      <c r="T6" s="10">
        <f t="shared" si="0"/>
        <v>3.9715263485755288</v>
      </c>
      <c r="U6" s="10">
        <f t="shared" si="1"/>
        <v>-1.1544227703017103</v>
      </c>
    </row>
    <row r="7" spans="1:23" x14ac:dyDescent="0.25">
      <c r="A7" s="8" t="s">
        <v>9</v>
      </c>
      <c r="B7" s="9">
        <v>50.675675675675677</v>
      </c>
      <c r="C7" s="9">
        <v>2.4663677130044843</v>
      </c>
      <c r="D7" s="9">
        <v>-3.7199124726477026</v>
      </c>
      <c r="E7" s="9">
        <v>12.272727272727273</v>
      </c>
      <c r="F7" s="9">
        <v>-38.866396761133601</v>
      </c>
      <c r="G7" s="9">
        <v>-2.3178807947019866</v>
      </c>
      <c r="H7" s="9">
        <v>-2.7118644067796609</v>
      </c>
      <c r="I7" s="9">
        <v>14.634146341463413</v>
      </c>
      <c r="J7" s="9">
        <v>-7.598784194528875</v>
      </c>
      <c r="K7" s="9">
        <v>0</v>
      </c>
      <c r="L7" s="10">
        <v>131.57894736842107</v>
      </c>
      <c r="M7" s="10">
        <v>-15.909090909090908</v>
      </c>
      <c r="N7" s="10">
        <v>-2.3648648648648649</v>
      </c>
      <c r="O7" s="10">
        <v>14.878892733564014</v>
      </c>
      <c r="P7" s="10">
        <v>23.89</v>
      </c>
      <c r="Q7" s="10">
        <v>-6.51</v>
      </c>
      <c r="R7" s="10">
        <v>6.14</v>
      </c>
      <c r="S7" s="10">
        <v>2.4500000000000002</v>
      </c>
      <c r="T7" s="10">
        <f t="shared" si="0"/>
        <v>19.998892366580836</v>
      </c>
      <c r="U7" s="10">
        <f t="shared" si="1"/>
        <v>14.465500141498021</v>
      </c>
    </row>
    <row r="8" spans="1:23" x14ac:dyDescent="0.25">
      <c r="A8" s="8" t="s">
        <v>10</v>
      </c>
      <c r="B8" s="9">
        <v>10.666666666666668</v>
      </c>
      <c r="C8" s="9">
        <v>21.686746987951807</v>
      </c>
      <c r="D8" s="9">
        <v>19.801980198019802</v>
      </c>
      <c r="E8" s="9">
        <v>14.049586776859504</v>
      </c>
      <c r="F8" s="9">
        <v>15.942028985507244</v>
      </c>
      <c r="G8" s="9">
        <v>6.25</v>
      </c>
      <c r="H8" s="9">
        <v>-63.529411764705877</v>
      </c>
      <c r="I8" s="9">
        <v>124.19354838709677</v>
      </c>
      <c r="J8" s="9">
        <v>64.748201438848923</v>
      </c>
      <c r="K8" s="9">
        <v>20.960698689956331</v>
      </c>
      <c r="L8" s="10">
        <v>12.63537906137184</v>
      </c>
      <c r="M8" s="10">
        <v>10.256410256410257</v>
      </c>
      <c r="N8" s="10">
        <v>9.0116279069767433</v>
      </c>
      <c r="O8" s="10">
        <v>-56.533333333333331</v>
      </c>
      <c r="P8" s="10">
        <v>20.245398773006134</v>
      </c>
      <c r="Q8" s="10">
        <v>14.795918367346939</v>
      </c>
      <c r="R8" s="10">
        <v>13.777777777777779</v>
      </c>
      <c r="S8" s="10">
        <v>-23.4375</v>
      </c>
      <c r="T8" s="10">
        <f t="shared" si="0"/>
        <v>28.210804344829707</v>
      </c>
      <c r="U8" s="10">
        <f t="shared" si="1"/>
        <v>14.221457849180183</v>
      </c>
    </row>
    <row r="9" spans="1:23" x14ac:dyDescent="0.25">
      <c r="A9" s="8" t="s">
        <v>11</v>
      </c>
      <c r="B9" s="9">
        <v>1.0416666666666665</v>
      </c>
      <c r="C9" s="9">
        <v>6.7010309278350517</v>
      </c>
      <c r="D9" s="9">
        <v>6.2801932367149762</v>
      </c>
      <c r="E9" s="9">
        <v>15.454545454545453</v>
      </c>
      <c r="F9" s="9">
        <v>-10.236220472440944</v>
      </c>
      <c r="G9" s="9">
        <v>16.666666666666664</v>
      </c>
      <c r="H9" s="9">
        <v>43.984962406015036</v>
      </c>
      <c r="I9" s="9">
        <v>10.704960835509137</v>
      </c>
      <c r="J9" s="9">
        <v>0.70754716981132082</v>
      </c>
      <c r="K9" s="9">
        <v>2.5761124121779861</v>
      </c>
      <c r="L9" s="10">
        <v>45.662100456621005</v>
      </c>
      <c r="M9" s="10">
        <v>15.203761755485893</v>
      </c>
      <c r="N9" s="10">
        <v>0.95238095238095244</v>
      </c>
      <c r="O9" s="10">
        <v>1.7520215633423182</v>
      </c>
      <c r="P9" s="10">
        <v>-1.2</v>
      </c>
      <c r="Q9" s="10">
        <v>2.8</v>
      </c>
      <c r="R9" s="10">
        <v>2.5</v>
      </c>
      <c r="S9" s="10">
        <v>0.4</v>
      </c>
      <c r="T9" s="10">
        <f t="shared" si="0"/>
        <v>19.806574172603394</v>
      </c>
      <c r="U9" s="10">
        <f t="shared" si="1"/>
        <v>15.356723802001149</v>
      </c>
    </row>
    <row r="10" spans="1:23" x14ac:dyDescent="0.25">
      <c r="A10" s="8" t="s">
        <v>12</v>
      </c>
      <c r="B10" s="9">
        <v>15.2</v>
      </c>
      <c r="C10" s="9">
        <v>10.061601642710473</v>
      </c>
      <c r="D10" s="9">
        <v>4.1044776119402986</v>
      </c>
      <c r="E10" s="9">
        <v>3.5842293906810032</v>
      </c>
      <c r="F10" s="9">
        <v>13.6</v>
      </c>
      <c r="G10" s="9">
        <v>0.6097560975609756</v>
      </c>
      <c r="H10" s="9">
        <v>3.2</v>
      </c>
      <c r="I10" s="9">
        <v>3</v>
      </c>
      <c r="J10" s="9">
        <v>2.4216524216524213</v>
      </c>
      <c r="K10" s="9">
        <v>5.9</v>
      </c>
      <c r="L10" s="10">
        <v>3.6</v>
      </c>
      <c r="M10" s="10">
        <v>15.101522842639595</v>
      </c>
      <c r="N10" s="10">
        <v>2.6</v>
      </c>
      <c r="O10" s="10">
        <v>-6.4</v>
      </c>
      <c r="P10" s="10">
        <v>7.3478760045924227</v>
      </c>
      <c r="Q10" s="10">
        <v>3.2085561497326207</v>
      </c>
      <c r="R10" s="10">
        <v>0.1</v>
      </c>
      <c r="S10" s="10">
        <v>2.9</v>
      </c>
      <c r="T10" s="10">
        <f t="shared" si="0"/>
        <v>5.5371958773820031</v>
      </c>
      <c r="U10" s="10">
        <f t="shared" si="1"/>
        <v>3.3369923735392217</v>
      </c>
      <c r="V10" s="2" t="s">
        <v>13</v>
      </c>
    </row>
    <row r="11" spans="1:23" x14ac:dyDescent="0.25">
      <c r="A11" s="8" t="s">
        <v>14</v>
      </c>
      <c r="B11" s="11" t="s">
        <v>5</v>
      </c>
      <c r="C11" s="11" t="s">
        <v>5</v>
      </c>
      <c r="D11" s="11" t="s">
        <v>5</v>
      </c>
      <c r="E11" s="11" t="s">
        <v>5</v>
      </c>
      <c r="F11" s="11" t="s">
        <v>5</v>
      </c>
      <c r="G11" s="11" t="s">
        <v>5</v>
      </c>
      <c r="H11" s="9">
        <v>67.492260061919509</v>
      </c>
      <c r="I11" s="9">
        <v>-18.484288354898336</v>
      </c>
      <c r="J11" s="9">
        <v>6.5759637188208613</v>
      </c>
      <c r="K11" s="9">
        <v>22.978723404255319</v>
      </c>
      <c r="L11" s="10">
        <v>14.878892733564014</v>
      </c>
      <c r="M11" s="10">
        <v>16.114457831325304</v>
      </c>
      <c r="N11" s="10">
        <v>86.640726329442288</v>
      </c>
      <c r="O11" s="10">
        <v>18.902015288394718</v>
      </c>
      <c r="P11" s="10">
        <v>7.3056691992986558</v>
      </c>
      <c r="Q11" s="10">
        <v>9.6</v>
      </c>
      <c r="R11" s="10">
        <v>9.6</v>
      </c>
      <c r="S11" s="13">
        <v>-10.7</v>
      </c>
      <c r="T11" s="10">
        <v>18.259334899164443</v>
      </c>
      <c r="U11" s="10">
        <v>26.887343876602959</v>
      </c>
    </row>
    <row r="12" spans="1:23" x14ac:dyDescent="0.25">
      <c r="A12" s="8" t="s">
        <v>15</v>
      </c>
      <c r="B12" s="9">
        <v>69.485294117647058</v>
      </c>
      <c r="C12" s="9">
        <v>8.8937093275488071</v>
      </c>
      <c r="D12" s="9">
        <v>22.310756972111552</v>
      </c>
      <c r="E12" s="9">
        <v>3.4201954397394139</v>
      </c>
      <c r="F12" s="9">
        <v>3.3070866141732282</v>
      </c>
      <c r="G12" s="9">
        <v>2.1341463414634148</v>
      </c>
      <c r="H12" s="9">
        <v>12.985074626865673</v>
      </c>
      <c r="I12" s="9">
        <v>-8.1902245706737133</v>
      </c>
      <c r="J12" s="11" t="s">
        <v>5</v>
      </c>
      <c r="K12" s="11" t="s">
        <v>5</v>
      </c>
      <c r="L12" s="10">
        <v>7.069408740359898</v>
      </c>
      <c r="M12" s="10">
        <v>11.524609843937576</v>
      </c>
      <c r="N12" s="10">
        <v>0.2152852529601722</v>
      </c>
      <c r="O12" s="11" t="s">
        <v>5</v>
      </c>
      <c r="P12" s="11" t="s">
        <v>5</v>
      </c>
      <c r="Q12" s="11" t="s">
        <v>5</v>
      </c>
      <c r="R12" s="11" t="s">
        <v>5</v>
      </c>
      <c r="S12" s="11" t="s">
        <v>5</v>
      </c>
      <c r="T12" s="10">
        <f>(H12+I12+L12+M12)/4</f>
        <v>5.8472171601223586</v>
      </c>
      <c r="U12" s="10">
        <f>AVERAGE(G12:O12)</f>
        <v>4.2897167058188366</v>
      </c>
    </row>
    <row r="13" spans="1:23" x14ac:dyDescent="0.25">
      <c r="A13" s="8" t="s">
        <v>16</v>
      </c>
      <c r="B13" s="9">
        <v>8.2644628099173563</v>
      </c>
      <c r="C13" s="9">
        <v>-0.76335877862595414</v>
      </c>
      <c r="D13" s="9">
        <v>-1.5384615384615385</v>
      </c>
      <c r="E13" s="9">
        <v>-2.34375</v>
      </c>
      <c r="F13" s="9">
        <v>4</v>
      </c>
      <c r="G13" s="9">
        <v>0</v>
      </c>
      <c r="H13" s="9">
        <v>1.5384615384615385</v>
      </c>
      <c r="I13" s="9">
        <v>-7.5757575757575761</v>
      </c>
      <c r="J13" s="9">
        <v>-0.81967213114754101</v>
      </c>
      <c r="K13" s="9">
        <v>6.6115702479338845</v>
      </c>
      <c r="L13" s="10">
        <v>9.3023255813953494</v>
      </c>
      <c r="M13" s="10">
        <v>14.184397163120568</v>
      </c>
      <c r="N13" s="10">
        <v>-1.2422360248447204</v>
      </c>
      <c r="O13" s="10">
        <v>-0.62893081761006298</v>
      </c>
      <c r="P13" s="10">
        <v>10.759493670886076</v>
      </c>
      <c r="Q13" s="10">
        <v>10.857142857142858</v>
      </c>
      <c r="R13" s="10">
        <v>7.1</v>
      </c>
      <c r="S13" s="13">
        <v>10.9</v>
      </c>
      <c r="T13" s="10">
        <f>(H13+I13+J13+K13+L13+M13)/6</f>
        <v>3.8735541373343705</v>
      </c>
      <c r="U13" s="10">
        <f>(G13+H13+I13+J13+K13+L13+M13+N13+O13)/9</f>
        <v>2.37446199795016</v>
      </c>
    </row>
    <row r="14" spans="1:23" x14ac:dyDescent="0.25">
      <c r="A14" s="8" t="s">
        <v>17</v>
      </c>
      <c r="B14" s="9">
        <v>9.5142602495543667</v>
      </c>
      <c r="C14" s="9">
        <v>1.2410986775178026</v>
      </c>
      <c r="D14" s="9">
        <v>15.192926045016078</v>
      </c>
      <c r="E14" s="9">
        <v>2.7564549895324495</v>
      </c>
      <c r="F14" s="9">
        <v>-0.30560271646859083</v>
      </c>
      <c r="G14" s="9">
        <v>-1.4475476839237058</v>
      </c>
      <c r="H14" s="9">
        <v>11.111111111111111</v>
      </c>
      <c r="I14" s="9">
        <v>1.166407465007776</v>
      </c>
      <c r="J14" s="9">
        <v>2.6594926979246734</v>
      </c>
      <c r="K14" s="9">
        <v>10.347409404013177</v>
      </c>
      <c r="L14" s="10">
        <v>13.936762111548379</v>
      </c>
      <c r="M14" s="10">
        <v>8.2777513101476892</v>
      </c>
      <c r="N14" s="10">
        <v>5.5109448905510945</v>
      </c>
      <c r="O14" s="10">
        <v>3.5654712260216845</v>
      </c>
      <c r="P14" s="10">
        <v>14.7</v>
      </c>
      <c r="Q14" s="10">
        <v>7.5</v>
      </c>
      <c r="R14" s="10">
        <v>9.8000000000000007</v>
      </c>
      <c r="S14" s="11" t="s">
        <v>5</v>
      </c>
      <c r="T14" s="10">
        <v>7.9164890166254667</v>
      </c>
      <c r="U14" s="10">
        <v>6.1253113924890981</v>
      </c>
    </row>
    <row r="15" spans="1:23" x14ac:dyDescent="0.25">
      <c r="A15" s="8" t="s">
        <v>18</v>
      </c>
      <c r="B15" s="9">
        <v>5</v>
      </c>
      <c r="C15" s="9">
        <v>-14.603174603174605</v>
      </c>
      <c r="D15" s="9">
        <v>5.5762081784386615</v>
      </c>
      <c r="E15" s="9">
        <v>1.7605633802816902</v>
      </c>
      <c r="F15" s="9">
        <v>-2.7681660899653981</v>
      </c>
      <c r="G15" s="9">
        <v>0.71174377224199281</v>
      </c>
      <c r="H15" s="9">
        <v>-9.5406360424028271</v>
      </c>
      <c r="I15" s="9">
        <v>80.078125</v>
      </c>
      <c r="J15" s="9">
        <v>-0.43383947939262474</v>
      </c>
      <c r="K15" s="9">
        <v>82.35294117647058</v>
      </c>
      <c r="L15" s="10">
        <v>4.3010752688172049</v>
      </c>
      <c r="M15" s="10">
        <v>-0.3436426116838488</v>
      </c>
      <c r="N15" s="10">
        <v>-3.6</v>
      </c>
      <c r="O15" s="10">
        <v>13.3</v>
      </c>
      <c r="P15" s="10">
        <v>-0.1</v>
      </c>
      <c r="Q15" s="10">
        <v>-1.1000000000000001</v>
      </c>
      <c r="R15" s="10">
        <v>-3.8</v>
      </c>
      <c r="S15" s="11" t="s">
        <v>5</v>
      </c>
      <c r="T15" s="10">
        <f>(H15+I15+J15+K15+L15+M15)/6</f>
        <v>26.069003885301413</v>
      </c>
      <c r="U15" s="10">
        <f>(G15+H15+I15+J15+K15+L15+M15+N15+O15)/9</f>
        <v>18.536196342672277</v>
      </c>
      <c r="V15" t="s">
        <v>13</v>
      </c>
    </row>
    <row r="16" spans="1:23" x14ac:dyDescent="0.25">
      <c r="A16" s="8" t="s">
        <v>19</v>
      </c>
      <c r="B16" s="9">
        <v>11.012340300986278</v>
      </c>
      <c r="C16" s="9">
        <v>10.364447932506016</v>
      </c>
      <c r="D16" s="9">
        <v>33.980833333333351</v>
      </c>
      <c r="E16" s="9">
        <v>30.240021893678826</v>
      </c>
      <c r="F16" s="9">
        <v>-20.14046750335886</v>
      </c>
      <c r="G16" s="9">
        <v>4.6752035210537501</v>
      </c>
      <c r="H16" s="9">
        <v>9.4983641896549962</v>
      </c>
      <c r="I16" s="9">
        <v>0.17391304347826875</v>
      </c>
      <c r="J16" s="9">
        <v>1.0416666666666741</v>
      </c>
      <c r="K16" s="9">
        <v>5.2841924398625562</v>
      </c>
      <c r="L16" s="10">
        <v>5.1195096237641957</v>
      </c>
      <c r="M16" s="10">
        <v>7.829181494661924</v>
      </c>
      <c r="N16" s="10">
        <v>1.7601760176017649</v>
      </c>
      <c r="O16" s="10">
        <v>-4.6486486486486456</v>
      </c>
      <c r="P16" s="10">
        <v>6.4625850340135997</v>
      </c>
      <c r="Q16" s="10">
        <v>6.0702875399361034</v>
      </c>
      <c r="R16" s="10">
        <v>3.9156626506024139</v>
      </c>
      <c r="S16" s="10" t="s">
        <v>5</v>
      </c>
      <c r="T16" s="10">
        <v>4.5721299728936629</v>
      </c>
      <c r="U16" s="10">
        <v>3.922035921137109</v>
      </c>
      <c r="V16" t="s">
        <v>13</v>
      </c>
    </row>
    <row r="17" spans="1:21" x14ac:dyDescent="0.25">
      <c r="A17" s="8" t="s">
        <v>20</v>
      </c>
      <c r="B17" s="9">
        <v>61.963190184049076</v>
      </c>
      <c r="C17" s="9">
        <v>29.166666666666668</v>
      </c>
      <c r="D17" s="9">
        <v>6.1583577712609969</v>
      </c>
      <c r="E17" s="9">
        <v>11.602209944751381</v>
      </c>
      <c r="F17" s="9">
        <v>13.118811881188119</v>
      </c>
      <c r="G17" s="9">
        <v>7.6586433260393871</v>
      </c>
      <c r="H17" s="9">
        <v>14.83739837398374</v>
      </c>
      <c r="I17" s="9">
        <v>-26.902654867256636</v>
      </c>
      <c r="J17" s="9">
        <v>24.697336561743342</v>
      </c>
      <c r="K17" s="9">
        <v>29.902912621359224</v>
      </c>
      <c r="L17" s="10">
        <v>13.153961136023916</v>
      </c>
      <c r="M17" s="10">
        <v>18.494055482166445</v>
      </c>
      <c r="N17" s="10">
        <v>-9.4760312151616493</v>
      </c>
      <c r="O17" s="10">
        <v>-12.561576354679804</v>
      </c>
      <c r="P17" s="10">
        <v>14.7887323943662</v>
      </c>
      <c r="Q17" s="10">
        <v>12.883435582822077</v>
      </c>
      <c r="R17" s="10">
        <v>-6.6304347826086962</v>
      </c>
      <c r="S17" s="10">
        <v>6.4027939464493588</v>
      </c>
      <c r="T17" s="10">
        <v>12.363834884670005</v>
      </c>
      <c r="U17" s="10">
        <v>6.6448938960242181</v>
      </c>
    </row>
    <row r="18" spans="1:21" x14ac:dyDescent="0.25">
      <c r="A18" s="8" t="s">
        <v>21</v>
      </c>
      <c r="B18" s="9">
        <v>13.33754740834387</v>
      </c>
      <c r="C18" s="9">
        <v>-13.608477412158393</v>
      </c>
      <c r="D18" s="9">
        <v>55.067785668173016</v>
      </c>
      <c r="E18" s="9">
        <v>13.28059950041632</v>
      </c>
      <c r="F18" s="9">
        <v>-11.062109518559353</v>
      </c>
      <c r="G18" s="9">
        <v>14.173553719008265</v>
      </c>
      <c r="H18" s="9">
        <v>8.2157075642417663</v>
      </c>
      <c r="I18" s="9">
        <v>49.799331103678931</v>
      </c>
      <c r="J18" s="9">
        <v>22.52734985487832</v>
      </c>
      <c r="K18" s="9">
        <v>-21.282798833819243</v>
      </c>
      <c r="L18" s="10">
        <v>51.342592592592595</v>
      </c>
      <c r="M18" s="10">
        <v>-51.376567757724075</v>
      </c>
      <c r="N18" s="10">
        <v>-20.949984271783581</v>
      </c>
      <c r="O18" s="10">
        <v>9.669717469160366</v>
      </c>
      <c r="P18" s="10">
        <v>20.029027576197386</v>
      </c>
      <c r="Q18" s="10">
        <v>-53.083434099153571</v>
      </c>
      <c r="R18" s="10">
        <v>12.435567010309278</v>
      </c>
      <c r="S18" s="10">
        <v>12.39459702871369</v>
      </c>
      <c r="T18" s="10">
        <v>-7.2019470053676544</v>
      </c>
      <c r="U18" s="10">
        <v>-4.7900841109693681</v>
      </c>
    </row>
    <row r="19" spans="1:21" x14ac:dyDescent="0.25">
      <c r="A19" s="8" t="s">
        <v>22</v>
      </c>
      <c r="B19" s="9">
        <v>14.028921470174735</v>
      </c>
      <c r="C19" s="9">
        <v>-1.6732716864817261</v>
      </c>
      <c r="D19" s="9">
        <v>23.958799820868787</v>
      </c>
      <c r="E19" s="9">
        <v>6.1416184971098264</v>
      </c>
      <c r="F19" s="9">
        <v>-2.69571136827774</v>
      </c>
      <c r="G19" s="9">
        <v>6.1774170980831125</v>
      </c>
      <c r="H19" s="9">
        <v>-7.2346313500691828</v>
      </c>
      <c r="I19" s="9">
        <v>6.9818097876269691</v>
      </c>
      <c r="J19" s="9">
        <v>-0.85332800777907625</v>
      </c>
      <c r="K19" s="9">
        <v>11.621681834749271</v>
      </c>
      <c r="L19" s="13">
        <v>18.016447098852865</v>
      </c>
      <c r="M19" s="13">
        <v>-2.800283975609736</v>
      </c>
      <c r="N19" s="13">
        <v>3.765567049872335</v>
      </c>
      <c r="O19" s="13">
        <v>-0.65013008246451476</v>
      </c>
      <c r="P19" s="10">
        <v>-14.087700521086724</v>
      </c>
      <c r="Q19" s="10">
        <v>-100</v>
      </c>
      <c r="R19" s="11" t="s">
        <v>5</v>
      </c>
      <c r="S19" s="11" t="s">
        <v>5</v>
      </c>
      <c r="T19" s="10">
        <v>4.2886158979618516</v>
      </c>
      <c r="U19" s="10">
        <v>3.8916166059180051</v>
      </c>
    </row>
    <row r="20" spans="1:21" x14ac:dyDescent="0.25">
      <c r="A20" s="14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6"/>
      <c r="M20" s="16"/>
      <c r="N20" s="16"/>
      <c r="O20" s="16"/>
      <c r="P20" s="16"/>
      <c r="Q20" s="16"/>
      <c r="R20" s="16"/>
      <c r="S20" s="2"/>
      <c r="T20" s="16"/>
      <c r="U20" s="16"/>
    </row>
    <row r="21" spans="1:21" x14ac:dyDescent="0.25">
      <c r="B21" s="2"/>
      <c r="C21" s="17"/>
      <c r="D21" s="17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1:21" x14ac:dyDescent="0.25">
      <c r="A22" s="18" t="s">
        <v>23</v>
      </c>
      <c r="B22" s="19" t="s">
        <v>24</v>
      </c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2"/>
      <c r="R22" s="2"/>
      <c r="T22" s="2"/>
      <c r="U22" s="2"/>
    </row>
    <row r="23" spans="1:21" x14ac:dyDescent="0.25"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2"/>
      <c r="R23" s="2"/>
      <c r="T23" s="2"/>
      <c r="U23" s="2"/>
    </row>
    <row r="24" spans="1:21" x14ac:dyDescent="0.25">
      <c r="A24" s="2"/>
      <c r="B24" s="2"/>
      <c r="C24" s="2"/>
      <c r="D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T24" s="2"/>
      <c r="U24" s="2"/>
    </row>
    <row r="25" spans="1:21" x14ac:dyDescent="0.25">
      <c r="A25" s="2"/>
      <c r="B25" s="20" t="s">
        <v>25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"/>
      <c r="R25" s="2"/>
      <c r="T25" s="2"/>
      <c r="U25" s="2"/>
    </row>
    <row r="26" spans="1:21" x14ac:dyDescent="0.25"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S26" s="2"/>
    </row>
    <row r="27" spans="1:21" x14ac:dyDescent="0.25">
      <c r="S27" s="2"/>
    </row>
    <row r="28" spans="1:21" x14ac:dyDescent="0.25">
      <c r="S28" s="2"/>
    </row>
    <row r="29" spans="1:21" x14ac:dyDescent="0.25">
      <c r="S29" s="2"/>
    </row>
    <row r="30" spans="1:21" x14ac:dyDescent="0.25">
      <c r="S30" s="2"/>
    </row>
    <row r="35" spans="19:19" x14ac:dyDescent="0.25">
      <c r="S35" s="2"/>
    </row>
    <row r="36" spans="19:19" x14ac:dyDescent="0.25">
      <c r="S36" s="2"/>
    </row>
    <row r="37" spans="19:19" x14ac:dyDescent="0.25">
      <c r="S37" s="2"/>
    </row>
    <row r="38" spans="19:19" x14ac:dyDescent="0.25">
      <c r="S38" s="2"/>
    </row>
    <row r="39" spans="19:19" x14ac:dyDescent="0.25">
      <c r="S39" s="2"/>
    </row>
    <row r="40" spans="19:19" x14ac:dyDescent="0.25">
      <c r="S40" s="2"/>
    </row>
    <row r="41" spans="19:19" x14ac:dyDescent="0.25">
      <c r="S41" s="2"/>
    </row>
    <row r="42" spans="19:19" x14ac:dyDescent="0.25">
      <c r="S42" s="2"/>
    </row>
    <row r="43" spans="19:19" x14ac:dyDescent="0.25">
      <c r="S43" s="2"/>
    </row>
    <row r="44" spans="19:19" x14ac:dyDescent="0.25">
      <c r="S44" s="2"/>
    </row>
    <row r="45" spans="19:19" x14ac:dyDescent="0.25">
      <c r="S45" s="2"/>
    </row>
    <row r="46" spans="19:19" x14ac:dyDescent="0.25">
      <c r="S46" s="2"/>
    </row>
    <row r="47" spans="19:19" x14ac:dyDescent="0.25">
      <c r="S47" s="2"/>
    </row>
    <row r="48" spans="19:19" x14ac:dyDescent="0.25">
      <c r="S48" s="2"/>
    </row>
    <row r="49" spans="19:19" x14ac:dyDescent="0.25">
      <c r="S49" s="2"/>
    </row>
    <row r="50" spans="19:19" x14ac:dyDescent="0.25">
      <c r="S50" s="2"/>
    </row>
    <row r="51" spans="19:19" x14ac:dyDescent="0.25">
      <c r="S51" s="2"/>
    </row>
    <row r="52" spans="19:19" x14ac:dyDescent="0.25">
      <c r="S52" s="2"/>
    </row>
    <row r="53" spans="19:19" x14ac:dyDescent="0.25">
      <c r="S53" s="2"/>
    </row>
  </sheetData>
  <mergeCells count="2">
    <mergeCell ref="B22:P23"/>
    <mergeCell ref="B25:P26"/>
  </mergeCells>
  <hyperlinks>
    <hyperlink ref="W4" location="'Content Page'!B405" display="Back to Content Page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8.2.2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2015-03-05T14:12:57Z</dcterms:created>
  <dcterms:modified xsi:type="dcterms:W3CDTF">2015-03-05T14:12:57Z</dcterms:modified>
</cp:coreProperties>
</file>